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02\lynnew$\Desktop\"/>
    </mc:Choice>
  </mc:AlternateContent>
  <bookViews>
    <workbookView xWindow="25992" yWindow="0" windowWidth="16608" windowHeight="9432" tabRatio="398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_FilterDatabase" localSheetId="0" hidden="1">Travel!$A$17:$E$17</definedName>
    <definedName name="_xlnm.Print_Area" localSheetId="1">'Hospitality provided'!$A$1:$E$18</definedName>
    <definedName name="_xlnm.Print_Area" localSheetId="3">Other!$A$1:$E$12</definedName>
    <definedName name="_xlnm.Print_Area" localSheetId="0">Travel!$A$1:$E$48</definedName>
  </definedNames>
  <calcPr calcId="152511"/>
</workbook>
</file>

<file path=xl/calcChain.xml><?xml version="1.0" encoding="utf-8"?>
<calcChain xmlns="http://schemas.openxmlformats.org/spreadsheetml/2006/main">
  <c r="B24" i="1" l="1"/>
  <c r="B11" i="3" l="1"/>
  <c r="B22" i="1"/>
  <c r="B26" i="1"/>
  <c r="B45" i="1"/>
  <c r="B2" i="3" l="1"/>
  <c r="B1" i="3"/>
  <c r="D2" i="3"/>
  <c r="D2" i="4"/>
  <c r="B2" i="4"/>
  <c r="B1" i="4"/>
  <c r="B2" i="2"/>
  <c r="B1" i="2"/>
  <c r="D2" i="2"/>
  <c r="B10" i="2"/>
  <c r="B47" i="1" l="1"/>
</calcChain>
</file>

<file path=xl/sharedStrings.xml><?xml version="1.0" encoding="utf-8"?>
<sst xmlns="http://schemas.openxmlformats.org/spreadsheetml/2006/main" count="170" uniqueCount="75">
  <si>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</si>
  <si>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</si>
  <si>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</si>
  <si>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</si>
  <si>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</si>
  <si>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</si>
  <si>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</si>
  <si>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</si>
  <si>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</si>
  <si>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</si>
  <si>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</si>
  <si>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</si>
  <si>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</si>
  <si>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</si>
  <si>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</si>
  <si>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</si>
  <si>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</si>
  <si>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</si>
  <si>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</si>
  <si>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</si>
  <si>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</si>
  <si>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</si>
  <si>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</si>
  <si>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</si>
  <si>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</si>
  <si>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</si>
  <si>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</si>
  <si>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</si>
  <si>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</si>
  <si>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</si>
  <si>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</si>
  <si>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</si>
  <si>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</si>
  <si>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Total hospitality expenses 
for the six months</t>
  </si>
  <si>
    <t>Total hospitality and gifts received
for the six months</t>
  </si>
  <si>
    <t>HEALTH PROMOTION AGENCY</t>
  </si>
  <si>
    <t>CLIVE NELSON</t>
  </si>
  <si>
    <t>Taxi</t>
  </si>
  <si>
    <t>Nil</t>
  </si>
  <si>
    <t>Total travel expenses for the 12 months</t>
  </si>
  <si>
    <t>Total other expenses for the 12-monthly period</t>
  </si>
  <si>
    <t>WLG</t>
  </si>
  <si>
    <t>Parking</t>
  </si>
  <si>
    <t>* include items such as meals, tickets to events, gifts from overseas counterparts, travel or accomodation</t>
  </si>
  <si>
    <t xml:space="preserve"> (including that accepted by immediate family members).</t>
  </si>
  <si>
    <t>Wellington</t>
  </si>
  <si>
    <t>Christchurch</t>
  </si>
  <si>
    <t>Auckland</t>
  </si>
  <si>
    <t>Flight and booking fees</t>
  </si>
  <si>
    <t>01/07/2015 - 30/06/2016</t>
  </si>
  <si>
    <t>14/09/2015</t>
  </si>
  <si>
    <t>09/09/2015</t>
  </si>
  <si>
    <t>5/11/2015</t>
  </si>
  <si>
    <t>WLG / AKL / WLG</t>
  </si>
  <si>
    <t>WLG / NPE / WLG</t>
  </si>
  <si>
    <t>AKL / WLG</t>
  </si>
  <si>
    <t>Hotel</t>
  </si>
  <si>
    <t>11/05/2016</t>
  </si>
  <si>
    <t>Flight</t>
  </si>
  <si>
    <t>Board catering</t>
  </si>
  <si>
    <t>6&amp;11/2/2016</t>
  </si>
  <si>
    <t>Auckland x1  Wellington x2</t>
  </si>
  <si>
    <t>Wellington x2</t>
  </si>
  <si>
    <t>AKL / CHC / WLG</t>
  </si>
  <si>
    <t xml:space="preserve">WLG / AKL  </t>
  </si>
  <si>
    <t>WLG / CHC / AKL</t>
  </si>
  <si>
    <t>Airport accomodation</t>
  </si>
  <si>
    <t>Minister and stakeholder meetings</t>
  </si>
  <si>
    <t>Stakeholder meetings</t>
  </si>
  <si>
    <t>Ngai Tahu meetings</t>
  </si>
  <si>
    <t>Ngati Kahungunu meetings</t>
  </si>
  <si>
    <t>Minister meetings and Melanoma Summit</t>
  </si>
  <si>
    <t>Minister meetings and quarterly meeting</t>
  </si>
  <si>
    <t>Depression.org.nz meeting</t>
  </si>
  <si>
    <t>FSANZ symposium and stakeholder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</si>
</sst>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3" borderId="4" xfId="0" applyFont="1" applyFill="1" applyBorder="1" applyAlignment="1">
      <alignment vertical="center" wrapText="1" readingOrder="1"/>
    </xf>
    <xf numFmtId="0" fontId="3" fillId="3" borderId="7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9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2" xfId="0" applyFont="1" applyFill="1" applyBorder="1" applyAlignment="1">
      <alignment vertical="center" wrapText="1" readingOrder="1"/>
    </xf>
    <xf numFmtId="0" fontId="1" fillId="0" borderId="12" xfId="0" applyFont="1" applyBorder="1" applyAlignment="1">
      <alignment vertical="center" wrapText="1" readingOrder="1"/>
    </xf>
    <xf numFmtId="0" fontId="1" fillId="0" borderId="13" xfId="0" applyFont="1" applyBorder="1" applyAlignment="1">
      <alignment wrapText="1"/>
    </xf>
    <xf numFmtId="0" fontId="4" fillId="0" borderId="12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2" xfId="0" applyFont="1" applyFill="1" applyBorder="1" applyAlignment="1">
      <alignment vertical="center" wrapText="1" readingOrder="1"/>
    </xf>
    <xf numFmtId="17" fontId="1" fillId="0" borderId="12" xfId="0" applyNumberFormat="1" applyFont="1" applyFill="1" applyBorder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0" fillId="0" borderId="0" xfId="0" applyFont="1" applyBorder="1" applyAlignment="1">
      <alignment horizontal="right" wrapText="1"/>
    </xf>
    <xf numFmtId="0" fontId="9" fillId="0" borderId="0" xfId="0" applyFont="1"/>
    <xf numFmtId="165" fontId="9" fillId="0" borderId="0" xfId="0" applyNumberFormat="1" applyFont="1"/>
    <xf numFmtId="0" fontId="6" fillId="0" borderId="9" xfId="0" applyFont="1" applyBorder="1" applyAlignment="1"/>
    <xf numFmtId="0" fontId="0" fillId="0" borderId="9" xfId="0" applyBorder="1" applyAlignment="1">
      <alignment vertical="top"/>
    </xf>
    <xf numFmtId="0" fontId="4" fillId="0" borderId="8" xfId="0" applyFont="1" applyBorder="1" applyAlignment="1">
      <alignment horizontal="left" vertical="center" wrapText="1" readingOrder="1"/>
    </xf>
    <xf numFmtId="0" fontId="3" fillId="0" borderId="13" xfId="0" applyFont="1" applyFill="1" applyBorder="1" applyAlignment="1">
      <alignment horizontal="left" vertical="center" wrapText="1" readingOrder="1"/>
    </xf>
    <xf numFmtId="0" fontId="3" fillId="4" borderId="9" xfId="0" applyFont="1" applyFill="1" applyBorder="1" applyAlignment="1">
      <alignment horizontal="left" vertical="center" wrapText="1" readingOrder="1"/>
    </xf>
    <xf numFmtId="0" fontId="1" fillId="0" borderId="7" xfId="0" applyFont="1" applyBorder="1" applyAlignment="1">
      <alignment horizontal="left" vertical="top" wrapText="1" readingOrder="1"/>
    </xf>
    <xf numFmtId="0" fontId="3" fillId="4" borderId="4" xfId="0" applyFont="1" applyFill="1" applyBorder="1" applyAlignment="1">
      <alignment horizontal="left" vertical="center" wrapText="1" readingOrder="1"/>
    </xf>
    <xf numFmtId="0" fontId="0" fillId="0" borderId="9" xfId="0" applyBorder="1" applyAlignment="1">
      <alignment horizontal="left" vertical="top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0" fontId="3" fillId="3" borderId="7" xfId="0" applyFont="1" applyFill="1" applyBorder="1" applyAlignment="1">
      <alignment horizontal="left" vertical="top" wrapText="1" readingOrder="1"/>
    </xf>
    <xf numFmtId="0" fontId="5" fillId="5" borderId="7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top" wrapText="1" readingOrder="1"/>
    </xf>
    <xf numFmtId="0" fontId="1" fillId="0" borderId="0" xfId="0" applyFont="1" applyBorder="1" applyAlignment="1">
      <alignment horizontal="right" vertical="center" wrapText="1" readingOrder="1"/>
    </xf>
    <xf numFmtId="0" fontId="1" fillId="0" borderId="12" xfId="0" applyFont="1" applyFill="1" applyBorder="1" applyAlignment="1">
      <alignment horizontal="right" vertical="center" wrapText="1" readingOrder="1"/>
    </xf>
    <xf numFmtId="0" fontId="1" fillId="0" borderId="2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4" borderId="0" xfId="0" applyFont="1" applyFill="1" applyBorder="1" applyAlignment="1">
      <alignment horizontal="left" vertical="center" readingOrder="1"/>
    </xf>
    <xf numFmtId="0" fontId="3" fillId="3" borderId="3" xfId="0" applyFont="1" applyFill="1" applyBorder="1" applyAlignment="1">
      <alignment horizontal="left" vertical="center" readingOrder="1"/>
    </xf>
    <xf numFmtId="0" fontId="1" fillId="0" borderId="2" xfId="0" applyFont="1" applyBorder="1" applyAlignment="1">
      <alignment horizontal="right" vertical="top" wrapText="1" readingOrder="1"/>
    </xf>
    <xf numFmtId="0" fontId="1" fillId="0" borderId="2" xfId="0" applyFont="1" applyBorder="1" applyAlignment="1">
      <alignment vertical="top" wrapText="1" readingOrder="1"/>
    </xf>
    <xf numFmtId="0" fontId="1" fillId="0" borderId="8" xfId="0" applyFont="1" applyBorder="1" applyAlignment="1">
      <alignment vertical="top" wrapText="1" readingOrder="1"/>
    </xf>
    <xf numFmtId="0" fontId="1" fillId="0" borderId="0" xfId="0" applyFont="1" applyBorder="1" applyAlignment="1">
      <alignment vertical="top" wrapText="1" readingOrder="1"/>
    </xf>
    <xf numFmtId="0" fontId="1" fillId="0" borderId="2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left" vertical="center" wrapText="1" readingOrder="1"/>
    </xf>
    <xf numFmtId="2" fontId="10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4" fontId="9" fillId="0" borderId="0" xfId="0" quotePrefix="1" applyNumberFormat="1" applyFont="1" applyAlignment="1">
      <alignment horizontal="left"/>
    </xf>
    <xf numFmtId="14" fontId="9" fillId="0" borderId="0" xfId="0" quotePrefix="1" applyNumberFormat="1" applyFont="1" applyAlignment="1">
      <alignment horizontal="left" vertical="top"/>
    </xf>
    <xf numFmtId="2" fontId="10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0" fillId="0" borderId="9" xfId="0" applyFont="1" applyBorder="1" applyAlignment="1">
      <alignment vertical="top" wrapText="1"/>
    </xf>
    <xf numFmtId="17" fontId="1" fillId="0" borderId="12" xfId="0" applyNumberFormat="1" applyFont="1" applyBorder="1" applyAlignment="1">
      <alignment vertical="center" wrapText="1" readingOrder="1"/>
    </xf>
    <xf numFmtId="0" fontId="6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164" fontId="5" fillId="5" borderId="2" xfId="1" applyFont="1" applyFill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17" fontId="1" fillId="0" borderId="0" xfId="0" applyNumberFormat="1" applyFont="1" applyFill="1" applyBorder="1" applyAlignment="1">
      <alignment vertical="center" wrapText="1"/>
    </xf>
    <xf numFmtId="164" fontId="5" fillId="2" borderId="0" xfId="1" applyFont="1" applyFill="1" applyBorder="1" applyAlignment="1"/>
    <xf numFmtId="2" fontId="5" fillId="5" borderId="3" xfId="0" applyNumberFormat="1" applyFont="1" applyFill="1" applyBorder="1" applyAlignment="1"/>
    <xf numFmtId="0" fontId="0" fillId="0" borderId="3" xfId="0" applyBorder="1" applyAlignment="1">
      <alignment horizontal="left" vertical="top" wrapText="1" readingOrder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left" vertical="top" wrapText="1" readingOrder="1"/>
    </xf>
    <xf numFmtId="0" fontId="9" fillId="0" borderId="11" xfId="0" applyFont="1" applyBorder="1"/>
    <xf numFmtId="0" fontId="9" fillId="0" borderId="5" xfId="0" applyFont="1" applyBorder="1"/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horizontal="left" vertical="top" wrapText="1" readingOrder="1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top" wrapText="1" readingOrder="1"/>
    </xf>
    <xf numFmtId="0" fontId="1" fillId="0" borderId="1" xfId="0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="80" zoomScaleNormal="80" workbookViewId="0"/>
  </sheetViews>
  <sheetFormatPr defaultColWidth="9.109375" defaultRowHeight="13.2" x14ac:dyDescent="0.25"/>
  <cols>
    <col min="1" max="1" width="24" style="94" customWidth="1"/>
    <col min="2" max="2" width="23.109375" style="99" customWidth="1"/>
    <col min="3" max="3" width="55" style="1" customWidth="1"/>
    <col min="4" max="4" width="36.88671875" style="1" customWidth="1"/>
    <col min="5" max="5" width="36.44140625" style="1" bestFit="1" customWidth="1"/>
    <col min="6" max="7" width="9.109375" style="1"/>
    <col min="8" max="8" width="10.33203125" style="1" customWidth="1"/>
    <col min="9" max="16384" width="9.109375" style="1"/>
  </cols>
  <sheetData>
    <row r="1" spans="1:5" s="6" customFormat="1" ht="36" customHeight="1" x14ac:dyDescent="0.25">
      <c r="A1" s="85" t="s">
        <v>30</v>
      </c>
      <c r="B1" s="95" t="s">
        <v>35</v>
      </c>
      <c r="C1" s="76"/>
      <c r="D1" s="76"/>
      <c r="E1" s="68"/>
    </row>
    <row r="2" spans="1:5" s="6" customFormat="1" ht="35.25" customHeight="1" x14ac:dyDescent="0.25">
      <c r="A2" s="86" t="s">
        <v>22</v>
      </c>
      <c r="B2" s="96" t="s">
        <v>36</v>
      </c>
      <c r="C2" s="70" t="s">
        <v>23</v>
      </c>
      <c r="D2" s="78" t="s">
        <v>49</v>
      </c>
      <c r="E2" s="77"/>
    </row>
    <row r="3" spans="1:5" s="6" customFormat="1" ht="35.25" customHeight="1" x14ac:dyDescent="0.25">
      <c r="A3" s="148" t="s">
        <v>29</v>
      </c>
      <c r="B3" s="149"/>
      <c r="C3" s="149"/>
      <c r="D3" s="149"/>
      <c r="E3" s="150"/>
    </row>
    <row r="4" spans="1:5" s="7" customFormat="1" ht="15.6" x14ac:dyDescent="0.3">
      <c r="A4" s="87" t="s">
        <v>0</v>
      </c>
      <c r="B4" s="100" t="s">
        <v>1</v>
      </c>
      <c r="C4" s="8"/>
      <c r="D4" s="8"/>
      <c r="E4" s="19"/>
    </row>
    <row r="5" spans="1:5" s="105" customFormat="1" ht="26.4" x14ac:dyDescent="0.25">
      <c r="A5" s="88" t="s">
        <v>2</v>
      </c>
      <c r="B5" s="102" t="s">
        <v>27</v>
      </c>
      <c r="C5" s="103" t="s">
        <v>26</v>
      </c>
      <c r="D5" s="103" t="s">
        <v>25</v>
      </c>
      <c r="E5" s="104" t="s">
        <v>5</v>
      </c>
    </row>
    <row r="6" spans="1:5" x14ac:dyDescent="0.25">
      <c r="B6" s="99" t="s">
        <v>38</v>
      </c>
    </row>
    <row r="7" spans="1:5" s="7" customFormat="1" ht="31.2" x14ac:dyDescent="0.3">
      <c r="A7" s="89" t="s">
        <v>0</v>
      </c>
      <c r="B7" s="107" t="s">
        <v>24</v>
      </c>
      <c r="C7" s="9"/>
      <c r="D7" s="9"/>
      <c r="E7" s="22"/>
    </row>
    <row r="8" spans="1:5" s="6" customFormat="1" x14ac:dyDescent="0.25">
      <c r="A8" s="88" t="s">
        <v>2</v>
      </c>
      <c r="B8" s="97" t="s">
        <v>27</v>
      </c>
      <c r="C8" s="2"/>
      <c r="D8" s="2"/>
      <c r="E8" s="20"/>
    </row>
    <row r="9" spans="1:5" x14ac:dyDescent="0.25">
      <c r="A9" s="90"/>
      <c r="B9" s="80" t="s">
        <v>38</v>
      </c>
      <c r="C9" s="14"/>
      <c r="D9" s="14"/>
      <c r="E9" s="21"/>
    </row>
    <row r="10" spans="1:5" s="7" customFormat="1" ht="15.6" x14ac:dyDescent="0.3">
      <c r="A10" s="91" t="s">
        <v>6</v>
      </c>
      <c r="B10" s="101" t="s">
        <v>1</v>
      </c>
      <c r="C10" s="13"/>
      <c r="D10" s="13"/>
      <c r="E10" s="23"/>
    </row>
    <row r="11" spans="1:5" s="6" customFormat="1" ht="25.5" customHeight="1" x14ac:dyDescent="0.25">
      <c r="A11" s="88" t="s">
        <v>2</v>
      </c>
      <c r="B11" s="97" t="s">
        <v>27</v>
      </c>
      <c r="C11" s="2" t="s">
        <v>7</v>
      </c>
      <c r="D11" s="2" t="s">
        <v>4</v>
      </c>
      <c r="E11" s="20" t="s">
        <v>5</v>
      </c>
    </row>
    <row r="12" spans="1:5" ht="13.8" x14ac:dyDescent="0.25">
      <c r="C12" s="110"/>
      <c r="D12" s="110"/>
      <c r="E12" s="111"/>
    </row>
    <row r="13" spans="1:5" ht="13.8" x14ac:dyDescent="0.25">
      <c r="A13" s="134">
        <v>42299</v>
      </c>
      <c r="B13" s="135">
        <v>3</v>
      </c>
      <c r="C13" s="133"/>
      <c r="D13" s="133" t="s">
        <v>42</v>
      </c>
      <c r="E13" s="111" t="s">
        <v>47</v>
      </c>
    </row>
    <row r="14" spans="1:5" ht="13.8" x14ac:dyDescent="0.25">
      <c r="A14" s="136" t="s">
        <v>57</v>
      </c>
      <c r="B14" s="135">
        <v>51.75</v>
      </c>
      <c r="C14" s="133"/>
      <c r="D14" s="133" t="s">
        <v>37</v>
      </c>
      <c r="E14" s="111" t="s">
        <v>45</v>
      </c>
    </row>
    <row r="15" spans="1:5" ht="13.8" x14ac:dyDescent="0.25">
      <c r="A15" s="112"/>
      <c r="B15" s="108"/>
      <c r="C15" s="81"/>
      <c r="D15" s="81"/>
      <c r="E15" s="111"/>
    </row>
    <row r="16" spans="1:5" s="7" customFormat="1" ht="31.2" x14ac:dyDescent="0.3">
      <c r="A16" s="92" t="s">
        <v>8</v>
      </c>
      <c r="B16" s="5" t="s">
        <v>24</v>
      </c>
      <c r="C16" s="5"/>
      <c r="D16" s="5"/>
      <c r="E16" s="24"/>
    </row>
    <row r="17" spans="1:5" s="6" customFormat="1" x14ac:dyDescent="0.25">
      <c r="A17" s="88" t="s">
        <v>2</v>
      </c>
      <c r="B17" s="106" t="s">
        <v>27</v>
      </c>
      <c r="C17" s="2"/>
      <c r="D17" s="2"/>
      <c r="E17" s="20"/>
    </row>
    <row r="18" spans="1:5" s="110" customFormat="1" ht="13.8" x14ac:dyDescent="0.25">
      <c r="A18" s="112"/>
      <c r="B18" s="108"/>
      <c r="C18" s="81"/>
      <c r="E18" s="132"/>
    </row>
    <row r="19" spans="1:5" ht="13.8" x14ac:dyDescent="0.25">
      <c r="A19" s="112">
        <v>42209</v>
      </c>
      <c r="B19" s="108">
        <v>38.94</v>
      </c>
      <c r="C19" s="142"/>
      <c r="D19" s="144" t="s">
        <v>37</v>
      </c>
      <c r="E19" s="146" t="s">
        <v>47</v>
      </c>
    </row>
    <row r="20" spans="1:5" ht="13.8" x14ac:dyDescent="0.25">
      <c r="A20" s="112">
        <v>42214</v>
      </c>
      <c r="B20" s="108">
        <v>104.75</v>
      </c>
      <c r="C20" s="143" t="s">
        <v>67</v>
      </c>
      <c r="D20" s="145" t="s">
        <v>58</v>
      </c>
      <c r="E20" s="146" t="s">
        <v>64</v>
      </c>
    </row>
    <row r="21" spans="1:5" ht="13.8" x14ac:dyDescent="0.25">
      <c r="A21" s="112">
        <v>42227</v>
      </c>
      <c r="B21" s="108">
        <v>11.01</v>
      </c>
      <c r="C21" s="142"/>
      <c r="D21" s="144" t="s">
        <v>37</v>
      </c>
      <c r="E21" s="146" t="s">
        <v>45</v>
      </c>
    </row>
    <row r="22" spans="1:5" ht="13.8" x14ac:dyDescent="0.25">
      <c r="A22" s="112">
        <v>42229</v>
      </c>
      <c r="B22" s="108">
        <f>64+17.25</f>
        <v>81.25</v>
      </c>
      <c r="C22" s="143" t="s">
        <v>68</v>
      </c>
      <c r="D22" s="144" t="s">
        <v>48</v>
      </c>
      <c r="E22" s="146" t="s">
        <v>65</v>
      </c>
    </row>
    <row r="23" spans="1:5" ht="13.8" x14ac:dyDescent="0.25">
      <c r="A23" s="112" t="s">
        <v>51</v>
      </c>
      <c r="B23" s="108">
        <v>37.950000000000003</v>
      </c>
      <c r="C23" s="142"/>
      <c r="D23" s="144" t="s">
        <v>37</v>
      </c>
      <c r="E23" s="146" t="s">
        <v>45</v>
      </c>
    </row>
    <row r="24" spans="1:5" ht="13.8" x14ac:dyDescent="0.25">
      <c r="A24" s="112">
        <v>42261</v>
      </c>
      <c r="B24" s="108">
        <f>247.99+11.5+354+17.24</f>
        <v>630.73</v>
      </c>
      <c r="C24" s="143" t="s">
        <v>69</v>
      </c>
      <c r="D24" s="144" t="s">
        <v>48</v>
      </c>
      <c r="E24" s="146" t="s">
        <v>63</v>
      </c>
    </row>
    <row r="25" spans="1:5" ht="13.8" x14ac:dyDescent="0.25">
      <c r="A25" s="112" t="s">
        <v>50</v>
      </c>
      <c r="B25" s="108">
        <v>44.55</v>
      </c>
      <c r="C25" s="142"/>
      <c r="D25" s="144" t="s">
        <v>37</v>
      </c>
      <c r="E25" s="146" t="s">
        <v>46</v>
      </c>
    </row>
    <row r="26" spans="1:5" ht="13.8" x14ac:dyDescent="0.25">
      <c r="A26" s="112">
        <v>42312</v>
      </c>
      <c r="B26" s="108">
        <f>388.73+17.25</f>
        <v>405.98</v>
      </c>
      <c r="C26" s="143" t="s">
        <v>70</v>
      </c>
      <c r="D26" s="144" t="s">
        <v>48</v>
      </c>
      <c r="E26" s="146" t="s">
        <v>54</v>
      </c>
    </row>
    <row r="27" spans="1:5" ht="13.8" x14ac:dyDescent="0.25">
      <c r="A27" s="112" t="s">
        <v>52</v>
      </c>
      <c r="B27" s="108">
        <v>79.010000000000005</v>
      </c>
      <c r="C27" s="143" t="s">
        <v>71</v>
      </c>
      <c r="D27" s="145" t="s">
        <v>58</v>
      </c>
      <c r="E27" s="146" t="s">
        <v>53</v>
      </c>
    </row>
    <row r="28" spans="1:5" ht="13.8" x14ac:dyDescent="0.25">
      <c r="A28" s="112">
        <v>42313</v>
      </c>
      <c r="B28" s="108">
        <v>33.549999999999997</v>
      </c>
      <c r="C28" s="142"/>
      <c r="D28" s="144" t="s">
        <v>37</v>
      </c>
      <c r="E28" s="146" t="s">
        <v>45</v>
      </c>
    </row>
    <row r="29" spans="1:5" ht="13.8" x14ac:dyDescent="0.25">
      <c r="A29" s="112">
        <v>42313</v>
      </c>
      <c r="B29" s="108">
        <v>67.319999999999993</v>
      </c>
      <c r="C29" s="142"/>
      <c r="D29" s="144" t="s">
        <v>37</v>
      </c>
      <c r="E29" s="146" t="s">
        <v>47</v>
      </c>
    </row>
    <row r="30" spans="1:5" ht="13.8" x14ac:dyDescent="0.25">
      <c r="A30" s="112">
        <v>42314</v>
      </c>
      <c r="B30" s="108">
        <v>20.02</v>
      </c>
      <c r="C30" s="142"/>
      <c r="D30" s="144" t="s">
        <v>37</v>
      </c>
      <c r="E30" s="146" t="s">
        <v>45</v>
      </c>
    </row>
    <row r="31" spans="1:5" ht="13.8" x14ac:dyDescent="0.25">
      <c r="A31" s="112">
        <v>42334</v>
      </c>
      <c r="B31" s="108">
        <v>45.32</v>
      </c>
      <c r="C31" s="142"/>
      <c r="D31" s="144" t="s">
        <v>37</v>
      </c>
      <c r="E31" s="146" t="s">
        <v>45</v>
      </c>
    </row>
    <row r="32" spans="1:5" ht="13.8" x14ac:dyDescent="0.25">
      <c r="A32" s="112">
        <v>42345</v>
      </c>
      <c r="B32" s="108">
        <v>27.39</v>
      </c>
      <c r="C32" s="142"/>
      <c r="D32" s="144" t="s">
        <v>37</v>
      </c>
      <c r="E32" s="146" t="s">
        <v>45</v>
      </c>
    </row>
    <row r="33" spans="1:5" ht="13.8" x14ac:dyDescent="0.25">
      <c r="A33" s="112">
        <v>42347</v>
      </c>
      <c r="B33" s="108">
        <v>249</v>
      </c>
      <c r="C33" s="143" t="s">
        <v>72</v>
      </c>
      <c r="D33" s="145" t="s">
        <v>58</v>
      </c>
      <c r="E33" s="146" t="s">
        <v>53</v>
      </c>
    </row>
    <row r="34" spans="1:5" ht="13.8" x14ac:dyDescent="0.25">
      <c r="A34" s="112">
        <v>42353</v>
      </c>
      <c r="B34" s="108">
        <v>81.19</v>
      </c>
      <c r="C34" s="142"/>
      <c r="D34" s="144" t="s">
        <v>37</v>
      </c>
      <c r="E34" s="146" t="s">
        <v>62</v>
      </c>
    </row>
    <row r="35" spans="1:5" ht="13.8" x14ac:dyDescent="0.25">
      <c r="A35" s="112">
        <v>42397</v>
      </c>
      <c r="B35" s="108">
        <v>38.39</v>
      </c>
      <c r="C35" s="142"/>
      <c r="D35" s="144" t="s">
        <v>37</v>
      </c>
      <c r="E35" s="146" t="s">
        <v>45</v>
      </c>
    </row>
    <row r="36" spans="1:5" ht="13.8" x14ac:dyDescent="0.25">
      <c r="A36" s="112" t="s">
        <v>60</v>
      </c>
      <c r="B36" s="108">
        <v>10.99</v>
      </c>
      <c r="C36" s="142"/>
      <c r="D36" s="144" t="s">
        <v>42</v>
      </c>
      <c r="E36" s="146" t="s">
        <v>47</v>
      </c>
    </row>
    <row r="37" spans="1:5" ht="13.8" x14ac:dyDescent="0.25">
      <c r="A37" s="112">
        <v>42422</v>
      </c>
      <c r="B37" s="108">
        <v>211.99</v>
      </c>
      <c r="C37" s="143" t="s">
        <v>68</v>
      </c>
      <c r="D37" s="145" t="s">
        <v>58</v>
      </c>
      <c r="E37" s="147" t="s">
        <v>55</v>
      </c>
    </row>
    <row r="38" spans="1:5" ht="13.8" x14ac:dyDescent="0.25">
      <c r="A38" s="112">
        <v>42422</v>
      </c>
      <c r="B38" s="108">
        <v>161.9</v>
      </c>
      <c r="C38" s="142" t="s">
        <v>66</v>
      </c>
      <c r="D38" s="144" t="s">
        <v>56</v>
      </c>
      <c r="E38" s="147" t="s">
        <v>41</v>
      </c>
    </row>
    <row r="39" spans="1:5" ht="13.8" x14ac:dyDescent="0.25">
      <c r="A39" s="112">
        <v>42422</v>
      </c>
      <c r="B39" s="108">
        <v>141.69</v>
      </c>
      <c r="C39" s="142"/>
      <c r="D39" s="144" t="s">
        <v>37</v>
      </c>
      <c r="E39" s="146" t="s">
        <v>61</v>
      </c>
    </row>
    <row r="40" spans="1:5" ht="13.8" x14ac:dyDescent="0.25">
      <c r="A40" s="112">
        <v>42440</v>
      </c>
      <c r="B40" s="108">
        <v>34.11</v>
      </c>
      <c r="C40" s="142"/>
      <c r="D40" s="144" t="s">
        <v>37</v>
      </c>
      <c r="E40" s="146" t="s">
        <v>45</v>
      </c>
    </row>
    <row r="41" spans="1:5" ht="13.8" x14ac:dyDescent="0.25">
      <c r="A41" s="112">
        <v>42479</v>
      </c>
      <c r="B41" s="108">
        <v>11.55</v>
      </c>
      <c r="C41" s="142"/>
      <c r="D41" s="144" t="s">
        <v>37</v>
      </c>
      <c r="E41" s="146" t="s">
        <v>45</v>
      </c>
    </row>
    <row r="42" spans="1:5" ht="13.8" x14ac:dyDescent="0.25">
      <c r="A42" s="112">
        <v>42495</v>
      </c>
      <c r="B42" s="108">
        <v>389.49</v>
      </c>
      <c r="C42" s="143" t="s">
        <v>73</v>
      </c>
      <c r="D42" s="145" t="s">
        <v>58</v>
      </c>
      <c r="E42" s="147" t="s">
        <v>55</v>
      </c>
    </row>
    <row r="43" spans="1:5" ht="13.8" x14ac:dyDescent="0.25">
      <c r="A43" s="112">
        <v>42495</v>
      </c>
      <c r="B43" s="108">
        <v>87.23</v>
      </c>
      <c r="C43" s="142"/>
      <c r="D43" s="144" t="s">
        <v>37</v>
      </c>
      <c r="E43" s="146" t="s">
        <v>45</v>
      </c>
    </row>
    <row r="44" spans="1:5" ht="13.8" x14ac:dyDescent="0.25">
      <c r="A44" s="112">
        <v>42517</v>
      </c>
      <c r="B44" s="108">
        <v>10.78</v>
      </c>
      <c r="C44" s="142"/>
      <c r="D44" s="144" t="s">
        <v>37</v>
      </c>
      <c r="E44" s="146" t="s">
        <v>47</v>
      </c>
    </row>
    <row r="45" spans="1:5" ht="13.8" x14ac:dyDescent="0.25">
      <c r="A45" s="112">
        <v>42552</v>
      </c>
      <c r="B45" s="108">
        <f>69+278.99+11.5</f>
        <v>359.49</v>
      </c>
      <c r="C45" s="143" t="s">
        <v>74</v>
      </c>
      <c r="D45" s="144" t="s">
        <v>48</v>
      </c>
      <c r="E45" s="147" t="s">
        <v>55</v>
      </c>
    </row>
    <row r="46" spans="1:5" s="119" customFormat="1" ht="13.5" customHeight="1" x14ac:dyDescent="0.25">
      <c r="A46" s="112"/>
      <c r="B46" s="108"/>
      <c r="D46" s="81"/>
      <c r="E46" s="131"/>
    </row>
    <row r="47" spans="1:5" s="14" customFormat="1" ht="27.6" x14ac:dyDescent="0.25">
      <c r="A47" s="93" t="s">
        <v>39</v>
      </c>
      <c r="B47" s="120">
        <f>SUM(B6:B46)</f>
        <v>3470.3200000000006</v>
      </c>
      <c r="C47" s="15"/>
      <c r="D47" s="16"/>
      <c r="E47" s="25"/>
    </row>
    <row r="48" spans="1:5" s="14" customFormat="1" x14ac:dyDescent="0.25">
      <c r="A48" s="50"/>
      <c r="B48" s="97" t="s">
        <v>27</v>
      </c>
      <c r="C48" s="51"/>
      <c r="D48" s="51"/>
      <c r="E48" s="52"/>
    </row>
    <row r="49" spans="1:5" s="14" customFormat="1" x14ac:dyDescent="0.25">
      <c r="A49" s="127"/>
      <c r="B49" s="128"/>
      <c r="C49" s="129"/>
      <c r="D49" s="129"/>
      <c r="E49" s="129"/>
    </row>
    <row r="50" spans="1:5" x14ac:dyDescent="0.25">
      <c r="A50" s="130"/>
      <c r="B50" s="98"/>
      <c r="C50" s="14"/>
      <c r="D50" s="14"/>
      <c r="E50" s="14"/>
    </row>
    <row r="51" spans="1:5" x14ac:dyDescent="0.25">
      <c r="A51" s="130"/>
      <c r="B51" s="98"/>
      <c r="C51" s="14"/>
      <c r="D51" s="14"/>
      <c r="E51" s="14"/>
    </row>
    <row r="52" spans="1:5" x14ac:dyDescent="0.25">
      <c r="A52" s="130"/>
      <c r="B52" s="98"/>
      <c r="C52" s="14"/>
      <c r="D52" s="14"/>
      <c r="E52" s="14"/>
    </row>
    <row r="53" spans="1:5" x14ac:dyDescent="0.25">
      <c r="A53" s="130"/>
      <c r="B53" s="98"/>
      <c r="C53" s="14"/>
      <c r="D53" s="14"/>
      <c r="E53" s="14"/>
    </row>
    <row r="54" spans="1:5" ht="26.4" x14ac:dyDescent="0.25">
      <c r="A54" s="130" t="s">
        <v>28</v>
      </c>
      <c r="B54" s="98"/>
      <c r="C54" s="14"/>
      <c r="D54" s="14"/>
      <c r="E54" s="14"/>
    </row>
    <row r="55" spans="1:5" x14ac:dyDescent="0.25">
      <c r="A55" s="130"/>
      <c r="B55" s="98"/>
      <c r="C55" s="14"/>
      <c r="D55" s="14"/>
      <c r="E55" s="14"/>
    </row>
    <row r="56" spans="1:5" x14ac:dyDescent="0.25">
      <c r="A56" s="130"/>
      <c r="B56" s="98"/>
      <c r="C56" s="14"/>
      <c r="D56" s="14"/>
      <c r="E56" s="14"/>
    </row>
    <row r="57" spans="1:5" x14ac:dyDescent="0.25">
      <c r="A57" s="130"/>
      <c r="B57" s="98"/>
      <c r="C57" s="14"/>
      <c r="D57" s="14"/>
      <c r="E57" s="14"/>
    </row>
    <row r="58" spans="1:5" x14ac:dyDescent="0.25">
      <c r="A58" s="130"/>
      <c r="B58" s="98"/>
      <c r="C58" s="14"/>
      <c r="D58" s="14"/>
      <c r="E58" s="14"/>
    </row>
    <row r="59" spans="1:5" x14ac:dyDescent="0.25">
      <c r="A59" s="130"/>
      <c r="B59" s="98"/>
      <c r="C59" s="14"/>
      <c r="D59" s="14"/>
      <c r="E59" s="14"/>
    </row>
    <row r="60" spans="1:5" x14ac:dyDescent="0.25">
      <c r="A60" s="130"/>
      <c r="B60" s="98"/>
      <c r="C60" s="14"/>
      <c r="D60" s="14"/>
      <c r="E60" s="14"/>
    </row>
  </sheetData>
  <sortState ref="A19:H45">
    <sortCondition ref="A19:A45"/>
  </sortState>
  <mergeCells count="1">
    <mergeCell ref="A3:E3"/>
  </mergeCells>
  <printOptions gridLines="1"/>
  <pageMargins left="0.70866141732283472" right="0.70866141732283472" top="0.56999999999999995" bottom="0.56999999999999995" header="0.31496062992125984" footer="0.31496062992125984"/>
  <pageSetup paperSize="9" scale="60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/>
  </sheetViews>
  <sheetFormatPr defaultColWidth="9.109375" defaultRowHeight="13.2" x14ac:dyDescent="0.25"/>
  <cols>
    <col min="1" max="1" width="23.88671875" style="31" customWidth="1"/>
    <col min="2" max="2" width="23.109375" style="31" customWidth="1"/>
    <col min="3" max="3" width="31.33203125" style="31" customWidth="1"/>
    <col min="4" max="4" width="27.109375" style="31" customWidth="1"/>
    <col min="5" max="5" width="28.109375" style="31" customWidth="1"/>
    <col min="6" max="16384" width="9.109375" style="32"/>
  </cols>
  <sheetData>
    <row r="1" spans="1:5" s="31" customFormat="1" ht="36" customHeight="1" x14ac:dyDescent="0.25">
      <c r="A1" s="73" t="s">
        <v>30</v>
      </c>
      <c r="B1" s="79" t="str">
        <f>+Travel!B1</f>
        <v>HEALTH PROMOTION AGENCY</v>
      </c>
      <c r="C1" s="66"/>
      <c r="D1" s="66"/>
      <c r="E1" s="75"/>
    </row>
    <row r="2" spans="1:5" s="6" customFormat="1" ht="35.25" customHeight="1" x14ac:dyDescent="0.25">
      <c r="A2" s="70" t="s">
        <v>22</v>
      </c>
      <c r="B2" s="71" t="str">
        <f>+Travel!B2</f>
        <v>CLIVE NELSON</v>
      </c>
      <c r="C2" s="70" t="s">
        <v>23</v>
      </c>
      <c r="D2" s="117" t="str">
        <f>+Travel!D2</f>
        <v>01/07/2015 - 30/06/2016</v>
      </c>
      <c r="E2" s="71"/>
    </row>
    <row r="3" spans="1:5" s="29" customFormat="1" ht="35.25" customHeight="1" x14ac:dyDescent="0.3">
      <c r="A3" s="151" t="s">
        <v>31</v>
      </c>
      <c r="B3" s="152"/>
      <c r="C3" s="152"/>
      <c r="D3" s="152"/>
      <c r="E3" s="153"/>
    </row>
    <row r="4" spans="1:5" s="6" customFormat="1" ht="31.2" x14ac:dyDescent="0.3">
      <c r="A4" s="53" t="s">
        <v>9</v>
      </c>
      <c r="B4" s="54" t="s">
        <v>1</v>
      </c>
      <c r="C4" s="10"/>
      <c r="D4" s="10"/>
      <c r="E4" s="41"/>
    </row>
    <row r="5" spans="1:5" ht="26.4" x14ac:dyDescent="0.25">
      <c r="A5" s="44" t="s">
        <v>2</v>
      </c>
      <c r="B5" s="97" t="s">
        <v>27</v>
      </c>
      <c r="C5" s="2" t="s">
        <v>10</v>
      </c>
      <c r="D5" s="2" t="s">
        <v>11</v>
      </c>
      <c r="E5" s="20" t="s">
        <v>5</v>
      </c>
    </row>
    <row r="6" spans="1:5" s="1" customFormat="1" ht="13.8" x14ac:dyDescent="0.25">
      <c r="A6" s="112"/>
      <c r="B6" s="108"/>
      <c r="C6" s="109"/>
      <c r="D6" s="82"/>
      <c r="E6" s="111"/>
    </row>
    <row r="7" spans="1:5" ht="31.2" x14ac:dyDescent="0.3">
      <c r="A7" s="56" t="s">
        <v>9</v>
      </c>
      <c r="B7" s="57" t="s">
        <v>24</v>
      </c>
      <c r="C7" s="11"/>
      <c r="D7" s="11"/>
      <c r="E7" s="46"/>
    </row>
    <row r="8" spans="1:5" x14ac:dyDescent="0.25">
      <c r="A8" s="42" t="s">
        <v>2</v>
      </c>
      <c r="B8" s="137" t="s">
        <v>27</v>
      </c>
      <c r="C8" s="3"/>
      <c r="D8" s="3"/>
      <c r="E8" s="43"/>
    </row>
    <row r="9" spans="1:5" x14ac:dyDescent="0.25">
      <c r="A9" s="37"/>
      <c r="B9" s="98" t="s">
        <v>38</v>
      </c>
      <c r="E9" s="38"/>
    </row>
    <row r="10" spans="1:5" ht="41.4" x14ac:dyDescent="0.25">
      <c r="A10" s="58" t="s">
        <v>33</v>
      </c>
      <c r="B10" s="126">
        <f>SUM(B6:B9)</f>
        <v>0</v>
      </c>
      <c r="C10" s="47"/>
      <c r="D10" s="48"/>
      <c r="E10" s="49"/>
    </row>
    <row r="11" spans="1:5" x14ac:dyDescent="0.25">
      <c r="A11" s="50"/>
      <c r="B11" s="97" t="s">
        <v>27</v>
      </c>
      <c r="C11" s="51"/>
      <c r="D11" s="51"/>
      <c r="E11" s="52"/>
    </row>
    <row r="12" spans="1:5" x14ac:dyDescent="0.25">
      <c r="A12" s="123"/>
      <c r="B12" s="35"/>
      <c r="C12" s="35"/>
      <c r="D12" s="35"/>
      <c r="E12" s="35"/>
    </row>
    <row r="13" spans="1:5" x14ac:dyDescent="0.25">
      <c r="A13" s="37"/>
    </row>
    <row r="14" spans="1:5" x14ac:dyDescent="0.25">
      <c r="A14" s="37"/>
    </row>
    <row r="15" spans="1:5" x14ac:dyDescent="0.25">
      <c r="A15" s="37"/>
    </row>
    <row r="16" spans="1:5" x14ac:dyDescent="0.25">
      <c r="A16" s="37"/>
    </row>
    <row r="17" spans="1:1" x14ac:dyDescent="0.25">
      <c r="A17" s="84" t="s">
        <v>28</v>
      </c>
    </row>
    <row r="18" spans="1:1" x14ac:dyDescent="0.25">
      <c r="A18" s="37"/>
    </row>
    <row r="19" spans="1:1" x14ac:dyDescent="0.25">
      <c r="A19" s="37"/>
    </row>
    <row r="20" spans="1:1" x14ac:dyDescent="0.25">
      <c r="A20" s="37"/>
    </row>
    <row r="21" spans="1:1" x14ac:dyDescent="0.25">
      <c r="A21" s="37"/>
    </row>
    <row r="22" spans="1:1" x14ac:dyDescent="0.25">
      <c r="A22" s="37"/>
    </row>
    <row r="23" spans="1:1" x14ac:dyDescent="0.25">
      <c r="A23" s="37"/>
    </row>
  </sheetData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ColWidth="9.109375" defaultRowHeight="13.2" x14ac:dyDescent="0.25"/>
  <cols>
    <col min="1" max="1" width="23.88671875" style="59" customWidth="1"/>
    <col min="2" max="2" width="23.109375" style="59" customWidth="1"/>
    <col min="3" max="3" width="27.44140625" style="59" customWidth="1"/>
    <col min="4" max="4" width="27.109375" style="59" customWidth="1"/>
    <col min="5" max="5" width="28.109375" style="59" customWidth="1"/>
    <col min="6" max="16384" width="9.109375" style="62"/>
  </cols>
  <sheetData>
    <row r="1" spans="1:5" ht="34.5" customHeight="1" x14ac:dyDescent="0.25">
      <c r="A1" s="17" t="s">
        <v>30</v>
      </c>
      <c r="B1" s="4" t="str">
        <f>+Travel!B1</f>
        <v>HEALTH PROMOTION AGENCY</v>
      </c>
      <c r="C1" s="4"/>
      <c r="D1" s="4"/>
      <c r="E1" s="18"/>
    </row>
    <row r="2" spans="1:5" ht="30" customHeight="1" x14ac:dyDescent="0.25">
      <c r="A2" s="67" t="s">
        <v>22</v>
      </c>
      <c r="B2" s="74" t="str">
        <f>+Travel!B2</f>
        <v>CLIVE NELSON</v>
      </c>
      <c r="C2" s="69" t="s">
        <v>23</v>
      </c>
      <c r="D2" s="124" t="str">
        <f>+Travel!D2</f>
        <v>01/07/2015 - 30/06/2016</v>
      </c>
      <c r="E2" s="30"/>
    </row>
    <row r="3" spans="1:5" ht="17.399999999999999" x14ac:dyDescent="0.25">
      <c r="A3" s="154" t="s">
        <v>32</v>
      </c>
      <c r="B3" s="155"/>
      <c r="C3" s="155"/>
      <c r="D3" s="155"/>
      <c r="E3" s="156"/>
    </row>
    <row r="4" spans="1:5" ht="20.25" customHeight="1" x14ac:dyDescent="0.3">
      <c r="A4" s="53" t="s">
        <v>15</v>
      </c>
      <c r="B4" s="10"/>
      <c r="C4" s="10"/>
      <c r="D4" s="10"/>
      <c r="E4" s="41"/>
    </row>
    <row r="5" spans="1:5" ht="19.5" customHeight="1" x14ac:dyDescent="0.25">
      <c r="A5" s="44" t="s">
        <v>2</v>
      </c>
      <c r="B5" s="2" t="s">
        <v>16</v>
      </c>
      <c r="C5" s="2" t="s">
        <v>17</v>
      </c>
      <c r="D5" s="2" t="s">
        <v>18</v>
      </c>
      <c r="E5" s="20"/>
    </row>
    <row r="6" spans="1:5" x14ac:dyDescent="0.25">
      <c r="A6" s="60"/>
      <c r="D6" s="118" t="s">
        <v>38</v>
      </c>
      <c r="E6" s="61"/>
    </row>
    <row r="7" spans="1:5" s="63" customFormat="1" ht="27" customHeight="1" x14ac:dyDescent="0.3">
      <c r="A7" s="55" t="s">
        <v>19</v>
      </c>
      <c r="B7" s="12"/>
      <c r="C7" s="12"/>
      <c r="D7" s="12"/>
      <c r="E7" s="45"/>
    </row>
    <row r="8" spans="1:5" x14ac:dyDescent="0.25">
      <c r="A8" s="44" t="s">
        <v>2</v>
      </c>
      <c r="B8" s="2" t="s">
        <v>16</v>
      </c>
      <c r="C8" s="2" t="s">
        <v>20</v>
      </c>
      <c r="D8" s="2" t="s">
        <v>21</v>
      </c>
      <c r="E8" s="20"/>
    </row>
    <row r="9" spans="1:5" x14ac:dyDescent="0.25">
      <c r="A9" s="60"/>
      <c r="D9" s="118" t="s">
        <v>38</v>
      </c>
      <c r="E9" s="61"/>
    </row>
    <row r="10" spans="1:5" ht="15.75" customHeight="1" x14ac:dyDescent="0.25">
      <c r="A10" s="83" t="s">
        <v>43</v>
      </c>
      <c r="E10" s="61"/>
    </row>
    <row r="11" spans="1:5" x14ac:dyDescent="0.25">
      <c r="A11" s="83" t="s">
        <v>44</v>
      </c>
      <c r="E11" s="61"/>
    </row>
    <row r="12" spans="1:5" ht="41.4" x14ac:dyDescent="0.25">
      <c r="A12" s="58" t="s">
        <v>34</v>
      </c>
      <c r="B12" s="126">
        <v>0</v>
      </c>
      <c r="C12" s="47"/>
      <c r="D12" s="48"/>
      <c r="E12" s="49"/>
    </row>
    <row r="13" spans="1:5" x14ac:dyDescent="0.25">
      <c r="A13" s="50"/>
      <c r="B13" s="97" t="s">
        <v>27</v>
      </c>
      <c r="C13" s="51"/>
      <c r="D13" s="51"/>
      <c r="E13" s="52"/>
    </row>
    <row r="14" spans="1:5" x14ac:dyDescent="0.25">
      <c r="A14" s="121"/>
      <c r="B14" s="122"/>
      <c r="C14" s="122"/>
      <c r="D14" s="122"/>
      <c r="E14" s="122"/>
    </row>
    <row r="15" spans="1:5" x14ac:dyDescent="0.25">
      <c r="A15" s="60"/>
    </row>
    <row r="16" spans="1:5" x14ac:dyDescent="0.25">
      <c r="A16" s="60"/>
    </row>
    <row r="19" spans="1:1" x14ac:dyDescent="0.25">
      <c r="A19" s="84" t="s">
        <v>28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0" zoomScaleNormal="80" workbookViewId="0"/>
  </sheetViews>
  <sheetFormatPr defaultColWidth="9.109375" defaultRowHeight="13.2" x14ac:dyDescent="0.25"/>
  <cols>
    <col min="1" max="1" width="23.88671875" style="27" customWidth="1"/>
    <col min="2" max="2" width="23.109375" style="27" customWidth="1"/>
    <col min="3" max="3" width="31.88671875" style="27" customWidth="1"/>
    <col min="4" max="4" width="34.6640625" style="27" customWidth="1"/>
    <col min="5" max="5" width="28.109375" style="27" customWidth="1"/>
    <col min="6" max="16384" width="9.109375" style="28"/>
  </cols>
  <sheetData>
    <row r="1" spans="1:6" ht="39.75" customHeight="1" x14ac:dyDescent="0.25">
      <c r="A1" s="73" t="s">
        <v>30</v>
      </c>
      <c r="B1" s="79" t="str">
        <f>+Travel!B1</f>
        <v>HEALTH PROMOTION AGENCY</v>
      </c>
      <c r="C1" s="66"/>
      <c r="D1" s="35"/>
      <c r="E1" s="36"/>
    </row>
    <row r="2" spans="1:6" ht="29.25" customHeight="1" x14ac:dyDescent="0.25">
      <c r="A2" s="70" t="s">
        <v>22</v>
      </c>
      <c r="B2" s="71" t="str">
        <f>+Travel!B2</f>
        <v>CLIVE NELSON</v>
      </c>
      <c r="C2" s="70" t="s">
        <v>23</v>
      </c>
      <c r="D2" s="78" t="str">
        <f>+Travel!D2</f>
        <v>01/07/2015 - 30/06/2016</v>
      </c>
      <c r="E2" s="72"/>
    </row>
    <row r="3" spans="1:6" ht="29.25" customHeight="1" x14ac:dyDescent="0.25">
      <c r="A3" s="157" t="s">
        <v>12</v>
      </c>
      <c r="B3" s="158"/>
      <c r="C3" s="158"/>
      <c r="D3" s="158"/>
      <c r="E3" s="159"/>
    </row>
    <row r="4" spans="1:6" ht="39.75" customHeight="1" x14ac:dyDescent="0.3">
      <c r="A4" s="53" t="s">
        <v>12</v>
      </c>
      <c r="B4" s="54" t="s">
        <v>1</v>
      </c>
      <c r="C4" s="10"/>
      <c r="D4" s="10"/>
      <c r="E4" s="41"/>
    </row>
    <row r="5" spans="1:6" ht="26.4" x14ac:dyDescent="0.25">
      <c r="A5" s="44" t="s">
        <v>2</v>
      </c>
      <c r="B5" s="97" t="s">
        <v>3</v>
      </c>
      <c r="C5" s="2" t="s">
        <v>13</v>
      </c>
      <c r="D5" s="2" t="s">
        <v>11</v>
      </c>
      <c r="E5" s="20" t="s">
        <v>14</v>
      </c>
    </row>
    <row r="6" spans="1:6" s="115" customFormat="1" ht="13.8" x14ac:dyDescent="0.25">
      <c r="A6" s="113">
        <v>42451</v>
      </c>
      <c r="B6" s="114">
        <v>40.25</v>
      </c>
      <c r="C6" s="138" t="s">
        <v>59</v>
      </c>
      <c r="D6" s="139"/>
      <c r="E6" s="140" t="s">
        <v>47</v>
      </c>
      <c r="F6" s="116"/>
    </row>
    <row r="7" spans="1:6" s="115" customFormat="1" ht="13.8" x14ac:dyDescent="0.25">
      <c r="A7" s="113">
        <v>42492</v>
      </c>
      <c r="B7" s="114">
        <v>36.799999999999997</v>
      </c>
      <c r="C7" s="138" t="s">
        <v>59</v>
      </c>
      <c r="D7" s="139"/>
      <c r="E7" s="141" t="s">
        <v>45</v>
      </c>
      <c r="F7" s="116"/>
    </row>
    <row r="8" spans="1:6" ht="31.2" x14ac:dyDescent="0.3">
      <c r="A8" s="53" t="s">
        <v>12</v>
      </c>
      <c r="B8" s="54" t="s">
        <v>24</v>
      </c>
      <c r="C8" s="10"/>
      <c r="D8" s="10"/>
      <c r="E8" s="41"/>
    </row>
    <row r="9" spans="1:6" ht="15" customHeight="1" x14ac:dyDescent="0.25">
      <c r="A9" s="44" t="s">
        <v>2</v>
      </c>
      <c r="B9" s="97" t="s">
        <v>3</v>
      </c>
      <c r="C9" s="2"/>
      <c r="D9" s="2"/>
      <c r="E9" s="20"/>
    </row>
    <row r="10" spans="1:6" x14ac:dyDescent="0.25">
      <c r="A10" s="37"/>
      <c r="B10" s="98" t="s">
        <v>38</v>
      </c>
      <c r="C10" s="31"/>
      <c r="D10" s="31"/>
      <c r="E10" s="38"/>
    </row>
    <row r="11" spans="1:6" ht="41.4" x14ac:dyDescent="0.25">
      <c r="A11" s="65" t="s">
        <v>40</v>
      </c>
      <c r="B11" s="125">
        <f>SUM(B6:B10)</f>
        <v>77.05</v>
      </c>
      <c r="C11" s="33"/>
      <c r="D11" s="34"/>
      <c r="E11" s="64"/>
    </row>
    <row r="12" spans="1:6" x14ac:dyDescent="0.25">
      <c r="A12" s="39"/>
      <c r="B12" s="97" t="s">
        <v>27</v>
      </c>
      <c r="C12" s="26"/>
      <c r="D12" s="26"/>
      <c r="E12" s="40"/>
    </row>
    <row r="13" spans="1:6" x14ac:dyDescent="0.25">
      <c r="A13" s="123"/>
      <c r="B13" s="35"/>
      <c r="C13" s="35"/>
      <c r="D13" s="35"/>
      <c r="E13" s="35"/>
    </row>
    <row r="14" spans="1:6" x14ac:dyDescent="0.25">
      <c r="A14" s="37"/>
      <c r="B14" s="31"/>
      <c r="C14" s="31"/>
      <c r="D14" s="31"/>
      <c r="E14" s="31"/>
    </row>
    <row r="15" spans="1:6" x14ac:dyDescent="0.25">
      <c r="A15" s="37"/>
      <c r="B15" s="31"/>
      <c r="C15" s="31"/>
      <c r="D15" s="31"/>
      <c r="E15" s="31"/>
    </row>
    <row r="16" spans="1:6" x14ac:dyDescent="0.25">
      <c r="A16" s="37"/>
      <c r="B16" s="31"/>
      <c r="C16" s="31"/>
      <c r="D16" s="31"/>
      <c r="E16" s="31"/>
    </row>
    <row r="17" spans="1:5" x14ac:dyDescent="0.25">
      <c r="A17" s="37"/>
      <c r="B17" s="31"/>
      <c r="C17" s="31"/>
      <c r="D17" s="31"/>
      <c r="E17" s="31"/>
    </row>
    <row r="18" spans="1:5" x14ac:dyDescent="0.25">
      <c r="A18" s="84" t="s">
        <v>28</v>
      </c>
      <c r="B18" s="31"/>
      <c r="C18" s="31"/>
      <c r="D18" s="31"/>
      <c r="E18" s="31"/>
    </row>
    <row r="19" spans="1:5" x14ac:dyDescent="0.25">
      <c r="A19" s="37"/>
      <c r="B19" s="31"/>
      <c r="C19" s="31"/>
      <c r="D19" s="31"/>
      <c r="E19" s="31"/>
    </row>
    <row r="20" spans="1:5" x14ac:dyDescent="0.25">
      <c r="A20" s="37"/>
      <c r="B20" s="31"/>
      <c r="C20" s="31"/>
      <c r="D20" s="31"/>
      <c r="E20" s="31"/>
    </row>
    <row r="21" spans="1:5" x14ac:dyDescent="0.25">
      <c r="A21" s="37"/>
      <c r="B21" s="31"/>
      <c r="C21" s="31"/>
      <c r="D21" s="31"/>
      <c r="E21" s="31"/>
    </row>
    <row r="22" spans="1:5" x14ac:dyDescent="0.25">
      <c r="A22" s="37"/>
      <c r="B22" s="31"/>
      <c r="C22" s="31"/>
      <c r="D22" s="31"/>
      <c r="E22" s="31"/>
    </row>
    <row r="23" spans="1:5" x14ac:dyDescent="0.25">
      <c r="A23" s="37"/>
      <c r="B23" s="31"/>
      <c r="C23" s="31"/>
      <c r="D23" s="31"/>
      <c r="E23" s="31"/>
    </row>
  </sheetData>
  <mergeCells count="1">
    <mergeCell ref="A3:E3"/>
  </mergeCells>
  <printOptions gridLines="1"/>
  <pageMargins left="0.70866141732283472" right="0.70866141732283472" top="0.53" bottom="0.51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Lynne Walsh</cp:lastModifiedBy>
  <cp:lastPrinted>2015-07-19T20:33:32Z</cp:lastPrinted>
  <dcterms:created xsi:type="dcterms:W3CDTF">2010-10-17T20:59:02Z</dcterms:created>
  <dcterms:modified xsi:type="dcterms:W3CDTF">2016-07-13T21:55:33Z</dcterms:modified>
</cp:coreProperties>
</file>